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1"/>
  </bookViews>
  <sheets>
    <sheet name="1. POR PROGRAMAS" sheetId="1" r:id="rId1"/>
    <sheet name="2. POR GRUPO DE GASTO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6" i="1"/>
  <c r="D7" i="1"/>
  <c r="D8" i="1"/>
  <c r="D9" i="1"/>
  <c r="D10" i="1"/>
  <c r="D11" i="1"/>
  <c r="D12" i="1"/>
  <c r="D5" i="1"/>
  <c r="E13" i="3"/>
  <c r="E6" i="3"/>
  <c r="E7" i="3"/>
  <c r="E8" i="3"/>
  <c r="E9" i="3"/>
  <c r="E10" i="3"/>
  <c r="E11" i="3"/>
  <c r="E12" i="3"/>
  <c r="E5" i="3"/>
  <c r="D13" i="3"/>
  <c r="D6" i="3"/>
  <c r="D7" i="3"/>
  <c r="D8" i="3"/>
  <c r="D9" i="3"/>
  <c r="D10" i="3"/>
  <c r="D11" i="3"/>
  <c r="D12" i="3"/>
  <c r="D5" i="3"/>
  <c r="B13" i="3" l="1"/>
  <c r="B13" i="1"/>
  <c r="E6" i="1" l="1"/>
  <c r="E7" i="1"/>
  <c r="E8" i="1"/>
  <c r="E9" i="1"/>
  <c r="E10" i="1"/>
  <c r="E11" i="1"/>
  <c r="E12" i="1"/>
  <c r="E5" i="1"/>
  <c r="E13" i="1" l="1"/>
</calcChain>
</file>

<file path=xl/sharedStrings.xml><?xml version="1.0" encoding="utf-8"?>
<sst xmlns="http://schemas.openxmlformats.org/spreadsheetml/2006/main" count="38" uniqueCount="32">
  <si>
    <t>0 - GESTION ADMINISTRATIVA</t>
  </si>
  <si>
    <t>98 - TRANSFERENCIAS MIN. SALUD</t>
  </si>
  <si>
    <t>99 - PARTIDAS NO ASIGNABLES A PROGRAMAS - DEUDAS</t>
  </si>
  <si>
    <t>720 - DES. SALUD Y DEPORTE - GESTION DE BIENES Y SERVICIOS DE SALUD</t>
  </si>
  <si>
    <t>751 - DES. SALUD Y DEPORTE - GESTION HOSPITALARIA</t>
  </si>
  <si>
    <t>730 - DES. SALUD Y DEPORTE - SALUD OCUPACIONAL</t>
  </si>
  <si>
    <t>742 - DES. SALUD Y DEPORTE - PROM. DE LA SALUD Y PREVEN. DE LAS ENFERM.</t>
  </si>
  <si>
    <t>771 - DES. SALUD Y DEPORTE - FORTALECIMIENTO INSTIT. Y GEST. DE CALIDAD</t>
  </si>
  <si>
    <t>PROGRAMA</t>
  </si>
  <si>
    <t>T O T A L E S</t>
  </si>
  <si>
    <t>EXPRESADO EN BOLIVIANOS</t>
  </si>
  <si>
    <t>CAJA NACIONAL DE SALUD - DEPTO. NAL. PRESUPUESTOS</t>
  </si>
  <si>
    <t>10000 - SERVICIOS PERSONALES</t>
  </si>
  <si>
    <t>20000 - SERVICIOS NO PERSONALES</t>
  </si>
  <si>
    <t>30000 - MATERIALES Y SUMINISTROS</t>
  </si>
  <si>
    <t>40000 - ACTIVOS REALES</t>
  </si>
  <si>
    <t>60000 - SERVICIOS DE LA DEUDA PUBLICA Y DISM.DE OTROS PASIVOS</t>
  </si>
  <si>
    <t>70000 - T R A N S F E R E N C I A S</t>
  </si>
  <si>
    <t>80000 - IMPUESTOS, REGALIAS Y TASAS</t>
  </si>
  <si>
    <t>90000 - OTROS GASTOS</t>
  </si>
  <si>
    <t>G R U P O    DE    G A S T O</t>
  </si>
  <si>
    <t xml:space="preserve">   TOTAL GENERAL</t>
  </si>
  <si>
    <t>PRESUPUESTO INICIAL</t>
  </si>
  <si>
    <t>MODIFICACIONES</t>
  </si>
  <si>
    <t>PRESUPUESTO VIGENTE</t>
  </si>
  <si>
    <t>PRESUPUESTO
 VIGENTE</t>
  </si>
  <si>
    <t>% PARTICIPACION</t>
  </si>
  <si>
    <t>%PARTICIPACION</t>
  </si>
  <si>
    <t>PRESUPUESTO GESTION 2026  - POR PROGRAMAS</t>
  </si>
  <si>
    <t>PRESUPUESTO GESTION 2026  - POR GRUPO DE GASTO</t>
  </si>
  <si>
    <t>FUENTE: SIIF-ND</t>
  </si>
  <si>
    <t>ECV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</si>
</sst>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rgb="FFFFF7F7"/>
      <name val="Calibri"/>
      <family val="2"/>
      <scheme val="minor"/>
    </font>
    <font>
      <b/>
      <sz val="12"/>
      <color rgb="FFFFF7F7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8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3" xfId="0" applyBorder="1" applyAlignment="1">
      <alignment vertical="center"/>
    </xf>
    <xf numFmtId="164" fontId="0" fillId="0" borderId="3" xfId="1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1" applyFont="1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5" xfId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4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64" fontId="4" fillId="2" borderId="0" xfId="1" applyFont="1" applyFill="1" applyAlignment="1">
      <alignment vertical="center"/>
    </xf>
    <xf numFmtId="164" fontId="0" fillId="0" borderId="4" xfId="1" applyFont="1" applyBorder="1"/>
    <xf numFmtId="0" fontId="8" fillId="2" borderId="0" xfId="0" applyFont="1" applyFill="1" applyAlignment="1">
      <alignment horizontal="center" vertical="center"/>
    </xf>
    <xf numFmtId="164" fontId="4" fillId="2" borderId="0" xfId="1" applyFont="1" applyFill="1" applyAlignment="1">
      <alignment horizontal="center" vertical="center" wrapText="1"/>
    </xf>
    <xf numFmtId="10" fontId="2" fillId="0" borderId="6" xfId="2" applyNumberFormat="1" applyFont="1" applyBorder="1" applyAlignment="1">
      <alignment horizontal="center" vertical="center"/>
    </xf>
    <xf numFmtId="164" fontId="0" fillId="0" borderId="4" xfId="0" applyNumberFormat="1" applyBorder="1"/>
    <xf numFmtId="164" fontId="0" fillId="0" borderId="7" xfId="0" applyNumberForma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10" fontId="8" fillId="2" borderId="0" xfId="0" applyNumberFormat="1" applyFont="1" applyFill="1" applyAlignment="1">
      <alignment horizontal="center" vertical="center"/>
    </xf>
    <xf numFmtId="164" fontId="8" fillId="2" borderId="0" xfId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0" fontId="2" fillId="0" borderId="4" xfId="2" applyNumberFormat="1" applyFont="1" applyBorder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08080"/>
      <color rgb="FF0066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G11" sqref="G11"/>
    </sheetView>
  </sheetViews>
  <sheetFormatPr baseColWidth="10" defaultRowHeight="15" x14ac:dyDescent="0.25"/>
  <cols>
    <col min="1" max="1" width="69.7109375" customWidth="1"/>
    <col min="2" max="2" width="28" customWidth="1"/>
    <col min="3" max="3" width="19.85546875" hidden="1" customWidth="1"/>
    <col min="4" max="4" width="29.140625" hidden="1" customWidth="1"/>
    <col min="5" max="5" width="17" customWidth="1"/>
  </cols>
  <sheetData>
    <row r="1" spans="1:5" ht="18.75" x14ac:dyDescent="0.3">
      <c r="A1" s="30" t="s">
        <v>11</v>
      </c>
      <c r="B1" s="30"/>
      <c r="C1" s="30"/>
      <c r="D1" s="30"/>
      <c r="E1" s="30"/>
    </row>
    <row r="2" spans="1:5" ht="18.75" x14ac:dyDescent="0.3">
      <c r="A2" s="31" t="s">
        <v>28</v>
      </c>
      <c r="B2" s="31"/>
      <c r="C2" s="31"/>
      <c r="D2" s="31"/>
      <c r="E2" s="31"/>
    </row>
    <row r="3" spans="1:5" x14ac:dyDescent="0.25">
      <c r="A3" s="32" t="s">
        <v>10</v>
      </c>
      <c r="B3" s="32"/>
      <c r="C3" s="32"/>
      <c r="D3" s="32"/>
      <c r="E3" s="32"/>
    </row>
    <row r="4" spans="1:5" ht="21.75" customHeight="1" x14ac:dyDescent="0.25">
      <c r="A4" s="13" t="s">
        <v>8</v>
      </c>
      <c r="B4" s="13" t="s">
        <v>22</v>
      </c>
      <c r="C4" s="14" t="s">
        <v>23</v>
      </c>
      <c r="D4" s="14" t="s">
        <v>24</v>
      </c>
      <c r="E4" s="24" t="s">
        <v>27</v>
      </c>
    </row>
    <row r="5" spans="1:5" s="1" customFormat="1" ht="18.75" customHeight="1" x14ac:dyDescent="0.25">
      <c r="A5" s="10" t="s">
        <v>0</v>
      </c>
      <c r="B5" s="11">
        <v>324155562</v>
      </c>
      <c r="C5" s="23">
        <v>0</v>
      </c>
      <c r="D5" s="11">
        <f>+B5+C5</f>
        <v>324155562</v>
      </c>
      <c r="E5" s="21">
        <f>+B5/$B$13</f>
        <v>5.6982761887533748E-2</v>
      </c>
    </row>
    <row r="6" spans="1:5" s="1" customFormat="1" ht="18.75" customHeight="1" x14ac:dyDescent="0.25">
      <c r="A6" s="10" t="s">
        <v>1</v>
      </c>
      <c r="B6" s="11">
        <v>510673229</v>
      </c>
      <c r="C6" s="23">
        <v>0</v>
      </c>
      <c r="D6" s="11">
        <f t="shared" ref="D6:D12" si="0">+B6+C6</f>
        <v>510673229</v>
      </c>
      <c r="E6" s="21">
        <f t="shared" ref="E6:E12" si="1">+B6/$B$13</f>
        <v>8.9770389349188434E-2</v>
      </c>
    </row>
    <row r="7" spans="1:5" s="1" customFormat="1" ht="18.75" customHeight="1" x14ac:dyDescent="0.25">
      <c r="A7" s="12" t="s">
        <v>2</v>
      </c>
      <c r="B7" s="11">
        <v>117281980</v>
      </c>
      <c r="C7" s="23">
        <v>0</v>
      </c>
      <c r="D7" s="11">
        <f t="shared" si="0"/>
        <v>117281980</v>
      </c>
      <c r="E7" s="21">
        <f t="shared" si="1"/>
        <v>2.0616802311843395E-2</v>
      </c>
    </row>
    <row r="8" spans="1:5" s="1" customFormat="1" ht="18.75" customHeight="1" x14ac:dyDescent="0.25">
      <c r="A8" s="12" t="s">
        <v>3</v>
      </c>
      <c r="B8" s="11">
        <v>2251219246</v>
      </c>
      <c r="C8" s="23">
        <v>0</v>
      </c>
      <c r="D8" s="11">
        <f t="shared" si="0"/>
        <v>2251219246</v>
      </c>
      <c r="E8" s="21">
        <f t="shared" si="1"/>
        <v>0.39573805076789415</v>
      </c>
    </row>
    <row r="9" spans="1:5" s="1" customFormat="1" ht="18.75" customHeight="1" x14ac:dyDescent="0.25">
      <c r="A9" s="10" t="s">
        <v>4</v>
      </c>
      <c r="B9" s="11">
        <v>1769090170</v>
      </c>
      <c r="C9" s="23">
        <v>0</v>
      </c>
      <c r="D9" s="11">
        <f t="shared" si="0"/>
        <v>1769090170</v>
      </c>
      <c r="E9" s="21">
        <f t="shared" si="1"/>
        <v>0.31098539014020249</v>
      </c>
    </row>
    <row r="10" spans="1:5" s="1" customFormat="1" ht="18.75" customHeight="1" x14ac:dyDescent="0.25">
      <c r="A10" s="10" t="s">
        <v>5</v>
      </c>
      <c r="B10" s="11">
        <v>8653412</v>
      </c>
      <c r="C10" s="23">
        <v>0</v>
      </c>
      <c r="D10" s="11">
        <f t="shared" si="0"/>
        <v>8653412</v>
      </c>
      <c r="E10" s="21">
        <f t="shared" si="1"/>
        <v>1.5211687637515445E-3</v>
      </c>
    </row>
    <row r="11" spans="1:5" s="1" customFormat="1" ht="18.75" customHeight="1" x14ac:dyDescent="0.25">
      <c r="A11" s="12" t="s">
        <v>6</v>
      </c>
      <c r="B11" s="11">
        <v>552122152</v>
      </c>
      <c r="C11" s="23">
        <v>0</v>
      </c>
      <c r="D11" s="11">
        <f t="shared" si="0"/>
        <v>552122152</v>
      </c>
      <c r="E11" s="21">
        <f t="shared" si="1"/>
        <v>9.705662591792491E-2</v>
      </c>
    </row>
    <row r="12" spans="1:5" s="1" customFormat="1" ht="18.75" customHeight="1" x14ac:dyDescent="0.25">
      <c r="A12" s="12" t="s">
        <v>7</v>
      </c>
      <c r="B12" s="11">
        <v>155464315</v>
      </c>
      <c r="C12" s="23">
        <v>0</v>
      </c>
      <c r="D12" s="11">
        <f t="shared" si="0"/>
        <v>155464315</v>
      </c>
      <c r="E12" s="21">
        <f t="shared" si="1"/>
        <v>2.7328810861661355E-2</v>
      </c>
    </row>
    <row r="13" spans="1:5" s="1" customFormat="1" ht="24" customHeight="1" x14ac:dyDescent="0.25">
      <c r="A13" s="3" t="s">
        <v>9</v>
      </c>
      <c r="B13" s="2">
        <f>SUM(B5:B12)</f>
        <v>5688660066</v>
      </c>
      <c r="C13" s="2">
        <v>0</v>
      </c>
      <c r="D13" s="2">
        <f>SUM(D5:D12)</f>
        <v>5688660066</v>
      </c>
      <c r="E13" s="25">
        <f>SUM(E5:E12)</f>
        <v>1</v>
      </c>
    </row>
    <row r="14" spans="1:5" x14ac:dyDescent="0.25">
      <c r="A14" s="29" t="s">
        <v>30</v>
      </c>
    </row>
    <row r="15" spans="1:5" x14ac:dyDescent="0.25">
      <c r="A15" s="29" t="s">
        <v>31</v>
      </c>
    </row>
  </sheetData>
  <mergeCells count="3">
    <mergeCell ref="A1:E1"/>
    <mergeCell ref="A2:E2"/>
    <mergeCell ref="A3:E3"/>
  </mergeCells>
  <printOptions horizontalCentered="1"/>
  <pageMargins left="0.7" right="0.4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>
      <selection activeCell="G10" sqref="G10"/>
    </sheetView>
  </sheetViews>
  <sheetFormatPr baseColWidth="10" defaultRowHeight="15" x14ac:dyDescent="0.25"/>
  <cols>
    <col min="1" max="1" width="60.28515625" customWidth="1"/>
    <col min="2" max="2" width="31.140625" customWidth="1"/>
    <col min="3" max="3" width="25.85546875" hidden="1" customWidth="1"/>
    <col min="4" max="4" width="27.28515625" hidden="1" customWidth="1"/>
    <col min="5" max="5" width="18.42578125" bestFit="1" customWidth="1"/>
  </cols>
  <sheetData>
    <row r="1" spans="1:5" ht="18.75" x14ac:dyDescent="0.3">
      <c r="A1" s="30" t="s">
        <v>11</v>
      </c>
      <c r="B1" s="30"/>
      <c r="C1" s="30"/>
      <c r="D1" s="30"/>
      <c r="E1" s="30"/>
    </row>
    <row r="2" spans="1:5" ht="18.75" x14ac:dyDescent="0.3">
      <c r="A2" s="31" t="s">
        <v>29</v>
      </c>
      <c r="B2" s="31"/>
      <c r="C2" s="31"/>
      <c r="D2" s="31"/>
      <c r="E2" s="31"/>
    </row>
    <row r="3" spans="1:5" x14ac:dyDescent="0.25">
      <c r="A3" s="32" t="s">
        <v>10</v>
      </c>
      <c r="B3" s="32"/>
      <c r="C3" s="32"/>
      <c r="D3" s="32"/>
      <c r="E3" s="32"/>
    </row>
    <row r="4" spans="1:5" ht="29.25" customHeight="1" x14ac:dyDescent="0.25">
      <c r="A4" s="14" t="s">
        <v>20</v>
      </c>
      <c r="B4" s="15" t="s">
        <v>22</v>
      </c>
      <c r="C4" s="15" t="s">
        <v>23</v>
      </c>
      <c r="D4" s="20" t="s">
        <v>25</v>
      </c>
      <c r="E4" s="19" t="s">
        <v>26</v>
      </c>
    </row>
    <row r="5" spans="1:5" ht="18.75" customHeight="1" x14ac:dyDescent="0.25">
      <c r="A5" s="4" t="s">
        <v>12</v>
      </c>
      <c r="B5" s="5">
        <v>3003435733</v>
      </c>
      <c r="C5" s="18">
        <v>0</v>
      </c>
      <c r="D5" s="22">
        <f>+B5+C5</f>
        <v>3003435733</v>
      </c>
      <c r="E5" s="28">
        <f>+D5/$D$13</f>
        <v>0.52796892381581095</v>
      </c>
    </row>
    <row r="6" spans="1:5" ht="18.75" customHeight="1" x14ac:dyDescent="0.25">
      <c r="A6" s="6" t="s">
        <v>13</v>
      </c>
      <c r="B6" s="7">
        <v>399852479</v>
      </c>
      <c r="C6" s="18">
        <v>0</v>
      </c>
      <c r="D6" s="22">
        <f t="shared" ref="D6:D12" si="0">+B6+C6</f>
        <v>399852479</v>
      </c>
      <c r="E6" s="28">
        <f t="shared" ref="E6:E12" si="1">+D6/$D$13</f>
        <v>7.028939580866142E-2</v>
      </c>
    </row>
    <row r="7" spans="1:5" ht="18.75" customHeight="1" x14ac:dyDescent="0.25">
      <c r="A7" s="6" t="s">
        <v>14</v>
      </c>
      <c r="B7" s="7">
        <v>1344142486</v>
      </c>
      <c r="C7" s="18">
        <v>0</v>
      </c>
      <c r="D7" s="22">
        <f t="shared" si="0"/>
        <v>1344142486</v>
      </c>
      <c r="E7" s="28">
        <f t="shared" si="1"/>
        <v>0.23628455038712451</v>
      </c>
    </row>
    <row r="8" spans="1:5" ht="18.75" customHeight="1" x14ac:dyDescent="0.25">
      <c r="A8" s="6" t="s">
        <v>15</v>
      </c>
      <c r="B8" s="7">
        <v>312852932</v>
      </c>
      <c r="C8" s="18">
        <v>0</v>
      </c>
      <c r="D8" s="22">
        <f t="shared" si="0"/>
        <v>312852932</v>
      </c>
      <c r="E8" s="28">
        <f t="shared" si="1"/>
        <v>5.4995891540410423E-2</v>
      </c>
    </row>
    <row r="9" spans="1:5" ht="18.75" customHeight="1" x14ac:dyDescent="0.25">
      <c r="A9" s="6" t="s">
        <v>16</v>
      </c>
      <c r="B9" s="7">
        <v>117281980</v>
      </c>
      <c r="C9" s="18">
        <v>0</v>
      </c>
      <c r="D9" s="22">
        <f t="shared" si="0"/>
        <v>117281980</v>
      </c>
      <c r="E9" s="28">
        <f t="shared" si="1"/>
        <v>2.0616802311843395E-2</v>
      </c>
    </row>
    <row r="10" spans="1:5" ht="18.75" customHeight="1" x14ac:dyDescent="0.25">
      <c r="A10" s="6" t="s">
        <v>17</v>
      </c>
      <c r="B10" s="7">
        <v>341776877</v>
      </c>
      <c r="C10" s="18">
        <v>0</v>
      </c>
      <c r="D10" s="22">
        <f t="shared" si="0"/>
        <v>341776877</v>
      </c>
      <c r="E10" s="28">
        <f t="shared" si="1"/>
        <v>6.0080383259800148E-2</v>
      </c>
    </row>
    <row r="11" spans="1:5" ht="18.75" customHeight="1" x14ac:dyDescent="0.25">
      <c r="A11" s="6" t="s">
        <v>18</v>
      </c>
      <c r="B11" s="7">
        <v>421227</v>
      </c>
      <c r="C11" s="18">
        <v>0</v>
      </c>
      <c r="D11" s="22">
        <f t="shared" si="0"/>
        <v>421227</v>
      </c>
      <c r="E11" s="28">
        <f t="shared" si="1"/>
        <v>7.4046786960885701E-5</v>
      </c>
    </row>
    <row r="12" spans="1:5" ht="18.75" customHeight="1" x14ac:dyDescent="0.25">
      <c r="A12" s="8" t="s">
        <v>19</v>
      </c>
      <c r="B12" s="9">
        <v>168896352</v>
      </c>
      <c r="C12" s="18">
        <v>0</v>
      </c>
      <c r="D12" s="22">
        <f t="shared" si="0"/>
        <v>168896352</v>
      </c>
      <c r="E12" s="28">
        <f t="shared" si="1"/>
        <v>2.969000608938829E-2</v>
      </c>
    </row>
    <row r="13" spans="1:5" ht="29.25" customHeight="1" x14ac:dyDescent="0.25">
      <c r="A13" s="16" t="s">
        <v>21</v>
      </c>
      <c r="B13" s="17">
        <f>SUM(B5:B12)</f>
        <v>5688660066</v>
      </c>
      <c r="C13" s="26">
        <v>0</v>
      </c>
      <c r="D13" s="27">
        <f>SUM(D5:D12)</f>
        <v>5688660066</v>
      </c>
      <c r="E13" s="25">
        <f>SUM(E5:E12)</f>
        <v>1</v>
      </c>
    </row>
    <row r="14" spans="1:5" x14ac:dyDescent="0.25">
      <c r="A14" s="29" t="s">
        <v>30</v>
      </c>
    </row>
    <row r="15" spans="1:5" x14ac:dyDescent="0.25">
      <c r="A15" s="29" t="s">
        <v>31</v>
      </c>
    </row>
  </sheetData>
  <mergeCells count="3">
    <mergeCell ref="A1:E1"/>
    <mergeCell ref="A3:E3"/>
    <mergeCell ref="A2:E2"/>
  </mergeCells>
  <printOptions horizontalCentered="1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 POR PROGRAMAS</vt:lpstr>
      <vt:lpstr>2. POR GRUPO DE GASTO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Coca Valdez</dc:creator>
  <cp:lastModifiedBy>Mariela Blanca Flores Fernandez</cp:lastModifiedBy>
  <cp:lastPrinted>2026-04-08T17:46:29Z</cp:lastPrinted>
  <dcterms:created xsi:type="dcterms:W3CDTF">2026-04-08T13:04:51Z</dcterms:created>
  <dcterms:modified xsi:type="dcterms:W3CDTF">2026-04-21T17:15:46Z</dcterms:modified>
</cp:coreProperties>
</file>